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A6" i="1"/>
  <c r="A8" i="1" s="1"/>
  <c r="A9" i="1" s="1"/>
  <c r="A10" i="1" s="1"/>
  <c r="A11" i="1" s="1"/>
  <c r="A12" i="1" s="1"/>
  <c r="A13" i="1" s="1"/>
  <c r="A14" i="1" s="1"/>
  <c r="A15" i="1" s="1"/>
  <c r="H16" i="1" l="1"/>
</calcChain>
</file>

<file path=xl/sharedStrings.xml><?xml version="1.0" encoding="utf-8"?>
<sst xmlns="http://schemas.openxmlformats.org/spreadsheetml/2006/main" count="46" uniqueCount="46">
  <si>
    <t>Интерактивный программно - аппаратный комплекс</t>
  </si>
  <si>
    <t xml:space="preserve">Интерактивная доска SMART Board SB480 </t>
  </si>
  <si>
    <t>РАЗМЕР:  160.5 см х 127.2 см х 12.8 см
ДИАГОНАЛЬ:  77" (195.6 см), формат 4:3
ПОЛЬЗОВАТЕЛЕЙ:  2
ВЕС:  23,2 кг
ПРОГРАММЫ:  SMART Notebook™ 15 Русская версия
РАЗРЕШЕНИЕ:  32767х32767
ПИТАНИЕ:  USB
ТЕХНОЛОГИЯ:  DViT™ - Digital Vision Touch
ЛОТОК ДЛЯ МАРКЕРОВ:  ЕСТЬ
ГАРАНТИЯ:  2 года.</t>
  </si>
  <si>
    <t>Мультимедийный проектор Vivitek D555WH</t>
  </si>
  <si>
    <t>Встроенный медиаплеер  нет
Технология  1xDLP
Поддержка WiFi  нет
Встроенные возможности сшивки  нет
Сдвиг линз  нет
Возможность работы в режиме 24/7  нет
Источник света  лампа
Тип  мультимедийный
Разрешение  1024 x 768 px
Контрастность  15000 :1
Яркость  3000 ANSI lm
Поддержка 3D  есть
Уровень шума  30/33 дБ
Вес  2,3 кг</t>
  </si>
  <si>
    <t>RSEUw крепление для проектора</t>
  </si>
  <si>
    <t>для проектора весом до 11.3кг. Независимые регулировки наклон 40° горизонталь 6° поворот 360°</t>
  </si>
  <si>
    <t>Компьютер, лицензионное программное обеспечение</t>
  </si>
  <si>
    <t>Компьютер в сборе:</t>
  </si>
  <si>
    <t>Монитор 19,5", системный блок (Intel Core i3), клавиатура, мышь</t>
  </si>
  <si>
    <t xml:space="preserve">ПО </t>
  </si>
  <si>
    <t xml:space="preserve">  WIN HOME 10 Russian OLP NL AcademicEdition Legalization GetGenuine + Windows Professional 10 Russian Upgrade OLP NL AcademicEdition</t>
  </si>
  <si>
    <t>Многофункциональное устройство</t>
  </si>
  <si>
    <t>МФУ Kyocera FS-1020MFP</t>
  </si>
  <si>
    <t>Технология печати: лазерная; тип печати: черно-белая; с функцией сканирования; с функцией копирования; максимальный формат: a4; без печати фотографий; размещение: настольный; с функцией факса; без устройства для чтения карт памяти; без функции телефона; тип сканера: планшетный; подача бумаги: 250 листов; скорость сканирования (ч/б): 18 msec/line; скорость сканирования (цветн.): 6 msec/line</t>
  </si>
  <si>
    <t>Планшетный компьютер специалиста</t>
  </si>
  <si>
    <t xml:space="preserve">нет планшета </t>
  </si>
  <si>
    <r>
      <t>Документ -</t>
    </r>
    <r>
      <rPr>
        <sz val="11"/>
        <color theme="1"/>
        <rFont val="Arial"/>
        <family val="2"/>
        <charset val="204"/>
      </rPr>
      <t xml:space="preserve"> камера</t>
    </r>
  </si>
  <si>
    <t xml:space="preserve">Документ-камера Newline TruCam TC-10P </t>
  </si>
  <si>
    <t xml:space="preserve">Full HD; 1/3.2" CMOS 5M; 5 мега пикселей; портативная </t>
  </si>
  <si>
    <t>Акустическая система для аудитории</t>
  </si>
  <si>
    <t xml:space="preserve">Акустическая система CONTROL 23-1-WH </t>
  </si>
  <si>
    <t xml:space="preserve">JBL Control 23-1-WH компактная трансформаторная двухполосная АС, излучатель 3". Корпус белый </t>
  </si>
  <si>
    <t>Сетевой фильтр</t>
  </si>
  <si>
    <t xml:space="preserve"> Сетевой фильтр Sven Optima Base 5.0 1.8м Black</t>
  </si>
  <si>
    <t xml:space="preserve"> Количество гнезд: 5; длина шнура: 1.8 м; заземление; цвет: черный </t>
  </si>
  <si>
    <t>Средство организации беспроводной сети</t>
  </si>
  <si>
    <t xml:space="preserve"> Wi-Fi оборудование D-Link DIR-300S/A1A</t>
  </si>
  <si>
    <t xml:space="preserve">Тип: Wi-Fi точка доступа, Маршрутизатор; маршрутизатор; стандарт беспроводной связи: 802.11g, 802.11n, 802.11b; количество внешних антенн: 1; DHCP-сервер; радиус действия вне помещения: 25 м; мощность передатчика: dBM; межсетевой экран (FireWall); поддержка VPN pass through </t>
  </si>
  <si>
    <t>Система видеозаписи</t>
  </si>
  <si>
    <t xml:space="preserve"> Flash видеокамера Sony HDR-CX405</t>
  </si>
  <si>
    <t xml:space="preserve">Поддержка видео высокого разрешения; запись на карту памяти; стабилизатор изображения; ЖК-экран; фоторежим; широкоформатный режим видео; максимальное разрешение видеосъемки: 1920x1080; тип видеокамеры: flash; фотосъемка в режиме видеосъемки; стабилизатор изображения: оптический; фокусировка по лицу; оптический Zoom: 30x; ручная установка экспозиции; тип носителя: перезаписываемая память (Flash) </t>
  </si>
  <si>
    <t>Система аудиозаписи</t>
  </si>
  <si>
    <t xml:space="preserve"> Диктофон Sony ICD-BX140</t>
  </si>
  <si>
    <t xml:space="preserve">Индикатор заряда батареи; индикатор оставшегося времени записи; ЖК-дисплей; объем встроенной памяти: 4 гб; тип диктофона: цифровой; звук: моно; поддержка форматов: MP3 </t>
  </si>
  <si>
    <t>Итого</t>
  </si>
  <si>
    <t>ПО ПРОЕКТУ</t>
  </si>
  <si>
    <t xml:space="preserve">Предложение "ГК Лидер" </t>
  </si>
  <si>
    <t>№ по проекту</t>
  </si>
  <si>
    <t>Наименование по проекту</t>
  </si>
  <si>
    <t xml:space="preserve">Наименование </t>
  </si>
  <si>
    <t>Описание, тех.характеристики, марка</t>
  </si>
  <si>
    <t>Изображение</t>
  </si>
  <si>
    <t>Кол- во</t>
  </si>
  <si>
    <t>Цена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</si>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</sst>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 shrinkToFi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 shrinkToFit="1"/>
    </xf>
    <xf numFmtId="3" fontId="1" fillId="0" borderId="1" xfId="0" applyNumberFormat="1" applyFont="1" applyFill="1" applyBorder="1" applyAlignment="1">
      <alignment horizontal="center" vertical="center" wrapText="1" shrinkToFit="1"/>
    </xf>
    <xf numFmtId="3" fontId="1" fillId="2" borderId="1" xfId="0" applyNumberFormat="1" applyFont="1" applyFill="1" applyBorder="1" applyAlignment="1">
      <alignment horizontal="center" vertical="center" wrapText="1" shrinkToFit="1"/>
    </xf>
    <xf numFmtId="3" fontId="3" fillId="3" borderId="1" xfId="0" applyNumberFormat="1" applyFont="1" applyFill="1" applyBorder="1" applyAlignment="1">
      <alignment horizontal="center" vertical="center" wrapText="1" shrinkToFit="1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2</xdr:row>
      <xdr:rowOff>59532</xdr:rowOff>
    </xdr:from>
    <xdr:to>
      <xdr:col>4</xdr:col>
      <xdr:colOff>1028700</xdr:colOff>
      <xdr:row>2</xdr:row>
      <xdr:rowOff>838200</xdr:rowOff>
    </xdr:to>
    <xdr:pic>
      <xdr:nvPicPr>
        <xdr:cNvPr id="12" name="Picture 95" descr="http://www.digis.ru/upload/resize_cache/iblock/5bd/78_78_140cd750bba9870f18aada2478b24840a/480%20lef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94346" y="244589"/>
          <a:ext cx="695325" cy="778668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239144</xdr:colOff>
      <xdr:row>3</xdr:row>
      <xdr:rowOff>315006</xdr:rowOff>
    </xdr:from>
    <xdr:to>
      <xdr:col>4</xdr:col>
      <xdr:colOff>982094</xdr:colOff>
      <xdr:row>3</xdr:row>
      <xdr:rowOff>947058</xdr:rowOff>
    </xdr:to>
    <xdr:pic>
      <xdr:nvPicPr>
        <xdr:cNvPr id="13" name="Picture 96" descr="http://www.digis.ru/upload/resize_cache/iblock/6c0/78_78_140cd750bba9870f18aada2478b24840a/Vivitek_D556_Front_RightHer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00115" y="2252663"/>
          <a:ext cx="742950" cy="632052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273844</xdr:colOff>
      <xdr:row>4</xdr:row>
      <xdr:rowOff>47624</xdr:rowOff>
    </xdr:from>
    <xdr:to>
      <xdr:col>4</xdr:col>
      <xdr:colOff>1016794</xdr:colOff>
      <xdr:row>4</xdr:row>
      <xdr:rowOff>838199</xdr:rowOff>
    </xdr:to>
    <xdr:pic>
      <xdr:nvPicPr>
        <xdr:cNvPr id="14" name="Picture 97" descr="http://www.digis.ru/upload/resize_cache/iblock/113/78_78_140cd750bba9870f18aada2478b24840a/RSEUW_large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134815" y="4478110"/>
          <a:ext cx="742950" cy="7905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202407</xdr:colOff>
      <xdr:row>9</xdr:row>
      <xdr:rowOff>47625</xdr:rowOff>
    </xdr:from>
    <xdr:to>
      <xdr:col>4</xdr:col>
      <xdr:colOff>945357</xdr:colOff>
      <xdr:row>9</xdr:row>
      <xdr:rowOff>1034143</xdr:rowOff>
    </xdr:to>
    <xdr:pic>
      <xdr:nvPicPr>
        <xdr:cNvPr id="15" name="Picture 98" descr="http://www.digis.ru/upload/resize_cache/iblock/4d6/78_78_140cd750bba9870f18aada2478b24840a/image1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063378" y="7787368"/>
          <a:ext cx="742950" cy="986518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202406</xdr:colOff>
      <xdr:row>10</xdr:row>
      <xdr:rowOff>119062</xdr:rowOff>
    </xdr:from>
    <xdr:to>
      <xdr:col>4</xdr:col>
      <xdr:colOff>1012371</xdr:colOff>
      <xdr:row>10</xdr:row>
      <xdr:rowOff>665715</xdr:rowOff>
    </xdr:to>
    <xdr:pic>
      <xdr:nvPicPr>
        <xdr:cNvPr id="16" name="Picture 99" descr="http://www.digis.ru/upload/resize_cache/iblock/0e9/78_78_140cd750bba9870f18aada2478b24840a/control_23_wh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289006" y="10961233"/>
          <a:ext cx="809965" cy="546653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182335</xdr:colOff>
      <xdr:row>11</xdr:row>
      <xdr:rowOff>140361</xdr:rowOff>
    </xdr:from>
    <xdr:to>
      <xdr:col>4</xdr:col>
      <xdr:colOff>1055246</xdr:colOff>
      <xdr:row>11</xdr:row>
      <xdr:rowOff>609600</xdr:rowOff>
    </xdr:to>
    <xdr:pic>
      <xdr:nvPicPr>
        <xdr:cNvPr id="17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043306" y="11232904"/>
          <a:ext cx="872911" cy="46923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142875</xdr:colOff>
      <xdr:row>12</xdr:row>
      <xdr:rowOff>66675</xdr:rowOff>
    </xdr:from>
    <xdr:to>
      <xdr:col>4</xdr:col>
      <xdr:colOff>981075</xdr:colOff>
      <xdr:row>12</xdr:row>
      <xdr:rowOff>885282</xdr:rowOff>
    </xdr:to>
    <xdr:pic>
      <xdr:nvPicPr>
        <xdr:cNvPr id="18" name="Picture 39" descr="Wi-Fi &amp;ocy;&amp;bcy;&amp;ocy;&amp;rcy;&amp;ucy;&amp;dcy;&amp;ocy;&amp;vcy;&amp;acy;&amp;ncy;&amp;icy;&amp;iecy; D-Link DIR-300S/A1A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012555" y="26957655"/>
          <a:ext cx="838200" cy="622663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152400</xdr:colOff>
      <xdr:row>13</xdr:row>
      <xdr:rowOff>123825</xdr:rowOff>
    </xdr:from>
    <xdr:to>
      <xdr:col>4</xdr:col>
      <xdr:colOff>1047027</xdr:colOff>
      <xdr:row>13</xdr:row>
      <xdr:rowOff>664029</xdr:rowOff>
    </xdr:to>
    <xdr:pic>
      <xdr:nvPicPr>
        <xdr:cNvPr id="19" name="Picture 40" descr="Flash &amp;vcy;&amp;icy;&amp;dcy;&amp;iecy;&amp;ocy;&amp;kcy;&amp;acy;&amp;mcy;&amp;iecy;&amp;rcy;&amp;acy; Sony HDR-CX405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013371" y="13371739"/>
          <a:ext cx="894627" cy="540204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487136</xdr:colOff>
      <xdr:row>14</xdr:row>
      <xdr:rowOff>224517</xdr:rowOff>
    </xdr:from>
    <xdr:to>
      <xdr:col>4</xdr:col>
      <xdr:colOff>790847</xdr:colOff>
      <xdr:row>14</xdr:row>
      <xdr:rowOff>1001485</xdr:rowOff>
    </xdr:to>
    <xdr:pic>
      <xdr:nvPicPr>
        <xdr:cNvPr id="20" name="Picture 41" descr="&amp;Dcy;&amp;icy;&amp;kcy;&amp;tcy;&amp;ocy;&amp;fcy;&amp;ocy;&amp;ncy; Sony ICD-BX14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348107" y="15148831"/>
          <a:ext cx="303711" cy="776968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76200</xdr:colOff>
      <xdr:row>7</xdr:row>
      <xdr:rowOff>38100</xdr:rowOff>
    </xdr:from>
    <xdr:to>
      <xdr:col>4</xdr:col>
      <xdr:colOff>1162050</xdr:colOff>
      <xdr:row>7</xdr:row>
      <xdr:rowOff>1110343</xdr:rowOff>
    </xdr:to>
    <xdr:pic>
      <xdr:nvPicPr>
        <xdr:cNvPr id="21" name="Picture 35" descr="&amp;Mcy;&amp;Fcy;&amp;Ucy; Kyocera FS-1120MFP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937171" y="6199414"/>
          <a:ext cx="1085850" cy="107224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70" zoomScaleNormal="70" workbookViewId="0">
      <selection activeCell="I3" sqref="I3"/>
    </sheetView>
  </sheetViews>
  <sheetFormatPr defaultRowHeight="14.4" x14ac:dyDescent="0.3"/>
  <cols>
    <col min="1" max="1" width="5.44140625" customWidth="1"/>
    <col min="2" max="3" width="20.44140625" customWidth="1"/>
    <col min="4" max="4" width="47.44140625" customWidth="1"/>
    <col min="5" max="5" width="19.109375" customWidth="1"/>
    <col min="6" max="6" width="8.44140625" bestFit="1" customWidth="1"/>
    <col min="7" max="7" width="9.33203125" style="15" customWidth="1"/>
    <col min="8" max="8" width="11.109375" style="15" customWidth="1"/>
  </cols>
  <sheetData>
    <row r="1" spans="1:8" ht="20.399999999999999" x14ac:dyDescent="0.3">
      <c r="A1" s="6" t="s">
        <v>36</v>
      </c>
      <c r="B1" s="6"/>
      <c r="C1" s="7" t="s">
        <v>37</v>
      </c>
      <c r="D1" s="7"/>
      <c r="E1" s="7"/>
      <c r="F1" s="7"/>
      <c r="G1" s="7"/>
      <c r="H1" s="7"/>
    </row>
    <row r="2" spans="1:8" ht="55.2" x14ac:dyDescent="0.3">
      <c r="A2" s="8" t="s">
        <v>38</v>
      </c>
      <c r="B2" s="8" t="s">
        <v>39</v>
      </c>
      <c r="C2" s="9" t="s">
        <v>40</v>
      </c>
      <c r="D2" s="9" t="s">
        <v>41</v>
      </c>
      <c r="E2" s="9" t="s">
        <v>42</v>
      </c>
      <c r="F2" s="9" t="s">
        <v>43</v>
      </c>
      <c r="G2" s="10" t="s">
        <v>44</v>
      </c>
      <c r="H2" s="10" t="s">
        <v>45</v>
      </c>
    </row>
    <row r="3" spans="1:8" ht="151.80000000000001" x14ac:dyDescent="0.3">
      <c r="A3" s="1">
        <v>1</v>
      </c>
      <c r="B3" s="1" t="s">
        <v>0</v>
      </c>
      <c r="C3" s="1" t="s">
        <v>1</v>
      </c>
      <c r="D3" s="1" t="s">
        <v>2</v>
      </c>
      <c r="E3" s="1"/>
      <c r="F3" s="1">
        <v>1</v>
      </c>
      <c r="G3" s="11">
        <v>64376</v>
      </c>
      <c r="H3" s="11">
        <f>G3*F3</f>
        <v>64376</v>
      </c>
    </row>
    <row r="4" spans="1:8" ht="193.2" x14ac:dyDescent="0.3">
      <c r="A4" s="1"/>
      <c r="B4" s="1"/>
      <c r="C4" s="1" t="s">
        <v>3</v>
      </c>
      <c r="D4" s="1" t="s">
        <v>4</v>
      </c>
      <c r="E4" s="2"/>
      <c r="F4" s="1">
        <v>1</v>
      </c>
      <c r="G4" s="11">
        <v>40640.6</v>
      </c>
      <c r="H4" s="11">
        <f>G4*F4</f>
        <v>40640.6</v>
      </c>
    </row>
    <row r="5" spans="1:8" ht="78.599999999999994" customHeight="1" x14ac:dyDescent="0.3">
      <c r="A5" s="1"/>
      <c r="B5" s="1"/>
      <c r="C5" s="1" t="s">
        <v>5</v>
      </c>
      <c r="D5" s="1" t="s">
        <v>6</v>
      </c>
      <c r="E5" s="2"/>
      <c r="F5" s="1">
        <v>1</v>
      </c>
      <c r="G5" s="11">
        <v>5202.6000000000004</v>
      </c>
      <c r="H5" s="11">
        <f>G5*F5</f>
        <v>5202.6000000000004</v>
      </c>
    </row>
    <row r="6" spans="1:8" ht="55.2" x14ac:dyDescent="0.3">
      <c r="A6" s="1">
        <f>1+A3</f>
        <v>2</v>
      </c>
      <c r="B6" s="1" t="s">
        <v>7</v>
      </c>
      <c r="C6" s="1" t="s">
        <v>8</v>
      </c>
      <c r="D6" s="1" t="s">
        <v>9</v>
      </c>
      <c r="E6" s="1"/>
      <c r="F6" s="1">
        <v>1</v>
      </c>
      <c r="G6" s="11">
        <v>40300</v>
      </c>
      <c r="H6" s="11">
        <f>G6*F6</f>
        <v>40300</v>
      </c>
    </row>
    <row r="7" spans="1:8" ht="41.4" x14ac:dyDescent="0.3">
      <c r="A7" s="3"/>
      <c r="B7" s="3"/>
      <c r="C7" s="3" t="s">
        <v>10</v>
      </c>
      <c r="D7" s="3" t="s">
        <v>11</v>
      </c>
      <c r="E7" s="3"/>
      <c r="F7" s="3">
        <v>1</v>
      </c>
      <c r="G7" s="12">
        <v>10735.4</v>
      </c>
      <c r="H7" s="12">
        <f>G7*F7</f>
        <v>10735.4</v>
      </c>
    </row>
    <row r="8" spans="1:8" ht="124.2" x14ac:dyDescent="0.3">
      <c r="A8" s="1">
        <f>1+A6</f>
        <v>3</v>
      </c>
      <c r="B8" s="1" t="s">
        <v>12</v>
      </c>
      <c r="C8" s="1" t="s">
        <v>13</v>
      </c>
      <c r="D8" s="1" t="s">
        <v>14</v>
      </c>
      <c r="E8" s="2"/>
      <c r="F8" s="1">
        <v>1</v>
      </c>
      <c r="G8" s="11">
        <v>14690</v>
      </c>
      <c r="H8" s="11">
        <f>G8*F8</f>
        <v>14690</v>
      </c>
    </row>
    <row r="9" spans="1:8" ht="41.4" x14ac:dyDescent="0.3">
      <c r="A9" s="1">
        <f t="shared" ref="A9" si="0">1+A8</f>
        <v>4</v>
      </c>
      <c r="B9" s="1" t="s">
        <v>15</v>
      </c>
      <c r="C9" s="4" t="s">
        <v>16</v>
      </c>
      <c r="D9" s="4"/>
      <c r="E9" s="4"/>
      <c r="F9" s="4"/>
      <c r="G9" s="13">
        <v>0</v>
      </c>
      <c r="H9" s="13">
        <f>G9*F9</f>
        <v>0</v>
      </c>
    </row>
    <row r="10" spans="1:8" ht="93.6" customHeight="1" x14ac:dyDescent="0.3">
      <c r="A10" s="1">
        <f>1+A9</f>
        <v>5</v>
      </c>
      <c r="B10" s="1" t="s">
        <v>17</v>
      </c>
      <c r="C10" s="1" t="s">
        <v>18</v>
      </c>
      <c r="D10" s="1" t="s">
        <v>19</v>
      </c>
      <c r="E10" s="2"/>
      <c r="F10" s="1">
        <v>1</v>
      </c>
      <c r="G10" s="11">
        <v>41184</v>
      </c>
      <c r="H10" s="11">
        <f>G10*F10</f>
        <v>41184</v>
      </c>
    </row>
    <row r="11" spans="1:8" ht="63" customHeight="1" x14ac:dyDescent="0.3">
      <c r="A11" s="1">
        <f t="shared" ref="A11:A15" si="1">1+A10</f>
        <v>6</v>
      </c>
      <c r="B11" s="1" t="s">
        <v>20</v>
      </c>
      <c r="C11" s="1" t="s">
        <v>21</v>
      </c>
      <c r="D11" s="1" t="s">
        <v>22</v>
      </c>
      <c r="E11" s="2"/>
      <c r="F11" s="1">
        <v>1</v>
      </c>
      <c r="G11" s="11">
        <v>16265.6</v>
      </c>
      <c r="H11" s="11">
        <f>G11*F11</f>
        <v>16265.6</v>
      </c>
    </row>
    <row r="12" spans="1:8" ht="63" customHeight="1" x14ac:dyDescent="0.3">
      <c r="A12" s="1">
        <f t="shared" si="1"/>
        <v>7</v>
      </c>
      <c r="B12" s="1" t="s">
        <v>23</v>
      </c>
      <c r="C12" s="1" t="s">
        <v>24</v>
      </c>
      <c r="D12" s="1" t="s">
        <v>25</v>
      </c>
      <c r="E12" s="1"/>
      <c r="F12" s="1">
        <v>1</v>
      </c>
      <c r="G12" s="11">
        <v>585</v>
      </c>
      <c r="H12" s="11">
        <f>G12*F12</f>
        <v>585</v>
      </c>
    </row>
    <row r="13" spans="1:8" ht="96.6" x14ac:dyDescent="0.3">
      <c r="A13" s="1">
        <f t="shared" si="1"/>
        <v>8</v>
      </c>
      <c r="B13" s="1" t="s">
        <v>26</v>
      </c>
      <c r="C13" s="1" t="s">
        <v>27</v>
      </c>
      <c r="D13" s="1" t="s">
        <v>28</v>
      </c>
      <c r="E13" s="2"/>
      <c r="F13" s="1">
        <v>1</v>
      </c>
      <c r="G13" s="11">
        <v>1430</v>
      </c>
      <c r="H13" s="11">
        <f>G13*F13</f>
        <v>1430</v>
      </c>
    </row>
    <row r="14" spans="1:8" ht="124.2" x14ac:dyDescent="0.3">
      <c r="A14" s="1">
        <f t="shared" si="1"/>
        <v>9</v>
      </c>
      <c r="B14" s="1" t="s">
        <v>29</v>
      </c>
      <c r="C14" s="1" t="s">
        <v>30</v>
      </c>
      <c r="D14" s="1" t="s">
        <v>31</v>
      </c>
      <c r="E14" s="2"/>
      <c r="F14" s="1">
        <v>1</v>
      </c>
      <c r="G14" s="11">
        <v>23270</v>
      </c>
      <c r="H14" s="11">
        <f>G14*F14</f>
        <v>23270</v>
      </c>
    </row>
    <row r="15" spans="1:8" ht="93.6" customHeight="1" x14ac:dyDescent="0.3">
      <c r="A15" s="1">
        <f t="shared" si="1"/>
        <v>10</v>
      </c>
      <c r="B15" s="1" t="s">
        <v>32</v>
      </c>
      <c r="C15" s="1" t="s">
        <v>33</v>
      </c>
      <c r="D15" s="1" t="s">
        <v>34</v>
      </c>
      <c r="E15" s="2"/>
      <c r="F15" s="1">
        <v>1</v>
      </c>
      <c r="G15" s="11">
        <v>3250</v>
      </c>
      <c r="H15" s="11">
        <f>G15*F15</f>
        <v>3250</v>
      </c>
    </row>
    <row r="16" spans="1:8" ht="15.6" x14ac:dyDescent="0.3">
      <c r="A16" s="5"/>
      <c r="B16" s="5"/>
      <c r="C16" s="5"/>
      <c r="D16" s="5"/>
      <c r="E16" s="5" t="s">
        <v>35</v>
      </c>
      <c r="F16" s="5"/>
      <c r="G16" s="14"/>
      <c r="H16" s="14">
        <f t="shared" ref="H16" si="2">SUM(H3:H15)</f>
        <v>261929.2</v>
      </c>
    </row>
  </sheetData>
  <mergeCells count="2">
    <mergeCell ref="A1:B1"/>
    <mergeCell ref="C1:H1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2017-05-19T10:12:16Z</dcterms:modified>
</cp:coreProperties>
</file>